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ttle Ferry\ASI REASSESSMENT PROGRAM\2025 Reassessment\Website\"/>
    </mc:Choice>
  </mc:AlternateContent>
  <xr:revisionPtr revIDLastSave="0" documentId="13_ncr:1_{F15A0A9D-98F7-4324-BDEB-7DF2A7C64F8D}" xr6:coauthVersionLast="47" xr6:coauthVersionMax="47" xr10:uidLastSave="{00000000-0000-0000-0000-000000000000}"/>
  <bookViews>
    <workbookView xWindow="1860" yWindow="1860" windowWidth="19200" windowHeight="11260" xr2:uid="{00000000-000D-0000-FFFF-FFFF00000000}"/>
  </bookViews>
  <sheets>
    <sheet name="Little Fer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 l="1"/>
  <c r="E17" i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<sst xmlns="http://schemas.openxmlformats.org/spreadsheetml/2006/main" count="41" uniqueCount="41">
  <si>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</si>
  <si>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</si>
  <si>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</si>
  <si>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</si>
  <si>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</si>
  <si>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</si>
  <si>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</si>
  <si>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</si>
  <si>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</si>
  <si>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</si>
  <si>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</si>
  <si>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</si>
  <si>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</si>
  <si>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</si>
  <si>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</si>
  <si>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</si>
  <si>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</si>
  <si>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</si>
  <si>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</si>
  <si>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</si>
  <si>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</si>
  <si>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</si>
  <si>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</si>
  <si>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</si>
  <si>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</si>
  <si>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</si>
  <si>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</si>
  <si>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</si>
  <si>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</si>
  <si>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</si>
  <si>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</si>
  <si>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</si>
  <si>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</si>
  <si>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</si>
  <si>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</si>
  <si>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</si>
  <si>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Little Ferry</t>
  </si>
  <si>
    <r>
      <t>New Assessment</t>
    </r>
    <r>
      <rPr>
        <sz val="10"/>
        <rFont val="Arial"/>
        <family val="2"/>
      </rPr>
      <t xml:space="preserve"> - FMV from ASI Letter</t>
    </r>
  </si>
  <si>
    <t xml:space="preserve"> </t>
  </si>
  <si>
    <t>2024 Tax Rate</t>
  </si>
  <si>
    <t>2024 Tax ( = A x 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</si>
</sst>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6" workbookViewId="0">
      <selection activeCell="H14" sqref="H14"/>
    </sheetView>
  </sheetViews>
  <sheetFormatPr defaultColWidth="9.1796875" defaultRowHeight="13" x14ac:dyDescent="0.3"/>
  <cols>
    <col min="1" max="1" width="2.7265625" style="36" customWidth="1"/>
    <col min="2" max="2" width="35" style="37" customWidth="1"/>
    <col min="3" max="3" width="14.7265625" style="35" customWidth="1"/>
    <col min="4" max="4" width="2.7265625" style="35" customWidth="1"/>
    <col min="5" max="6" width="12.7265625" style="35" customWidth="1"/>
    <col min="7" max="7" width="2.7265625" style="35" customWidth="1"/>
    <col min="8" max="8" width="12.7265625" style="35" customWidth="1"/>
    <col min="9" max="9" width="14" style="3" customWidth="1"/>
    <col min="10" max="16384" width="9.1796875" style="35"/>
  </cols>
  <sheetData>
    <row r="1" spans="1:9" s="21" customFormat="1" ht="16" customHeight="1" x14ac:dyDescent="0.25">
      <c r="A1" s="41" t="s">
        <v>36</v>
      </c>
      <c r="B1" s="41"/>
      <c r="C1" s="41"/>
      <c r="D1" s="41"/>
      <c r="E1" s="41"/>
      <c r="F1" s="41"/>
      <c r="G1" s="41"/>
      <c r="H1" s="41"/>
      <c r="I1" s="41"/>
    </row>
    <row r="2" spans="1:9" s="21" customFormat="1" ht="16" customHeight="1" x14ac:dyDescent="0.25">
      <c r="A2" s="41" t="s">
        <v>34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5">
      <c r="C11" s="34" t="s">
        <v>8</v>
      </c>
      <c r="D11" s="15"/>
      <c r="E11" s="40" t="str">
        <f>"---------- Examples ----------"</f>
        <v>---------- Examples ----------</v>
      </c>
      <c r="F11" s="40"/>
      <c r="G11" s="15"/>
      <c r="H11" s="34" t="s">
        <v>12</v>
      </c>
      <c r="I11" s="16"/>
    </row>
    <row r="12" spans="1:9" s="34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1517915000</v>
      </c>
      <c r="E14" s="23">
        <v>422200</v>
      </c>
      <c r="F14" s="23">
        <v>390000</v>
      </c>
      <c r="H14" s="1"/>
      <c r="I14" s="7" t="s">
        <v>15</v>
      </c>
    </row>
    <row r="15" spans="1:9" s="21" customFormat="1" ht="15.75" customHeight="1" thickBot="1" x14ac:dyDescent="0.3">
      <c r="A15" s="19" t="s">
        <v>1</v>
      </c>
      <c r="B15" s="38" t="s">
        <v>37</v>
      </c>
      <c r="C15" s="22">
        <v>1617690900</v>
      </c>
      <c r="E15" s="23">
        <v>451800</v>
      </c>
      <c r="F15" s="23">
        <v>425000</v>
      </c>
      <c r="H15" s="1"/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4" t="s">
        <v>35</v>
      </c>
      <c r="C17" s="25">
        <f>C15/C14</f>
        <v>1.0657322050312434</v>
      </c>
      <c r="E17" s="25">
        <f>E15/E14</f>
        <v>1.070108953102795</v>
      </c>
      <c r="F17" s="25">
        <f>F15/F14</f>
        <v>1.0897435897435896</v>
      </c>
      <c r="H17" s="26" t="e">
        <f>H15/H14 IF(H15&gt;0,H14," ")</f>
        <v>#VALUE!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4" t="s">
        <v>39</v>
      </c>
      <c r="C19" s="27"/>
      <c r="E19" s="27">
        <v>2.5049999999999999E-2</v>
      </c>
      <c r="F19" s="27">
        <v>2.5049999999999999E-2</v>
      </c>
      <c r="H19" s="27">
        <v>2.5049999999999999E-2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7"/>
      <c r="E20" s="27">
        <v>2.35E-2</v>
      </c>
      <c r="F20" s="27">
        <v>2.35E-2</v>
      </c>
      <c r="H20" s="27">
        <v>2.35E-2</v>
      </c>
      <c r="I20" s="7" t="s">
        <v>26</v>
      </c>
    </row>
    <row r="21" spans="1:9" s="21" customFormat="1" ht="15" customHeight="1" thickBot="1" x14ac:dyDescent="0.3">
      <c r="A21" s="19"/>
      <c r="B21" s="20"/>
      <c r="E21" s="39" t="s">
        <v>38</v>
      </c>
      <c r="I21" s="7"/>
    </row>
    <row r="22" spans="1:9" s="21" customFormat="1" ht="15" customHeight="1" thickBot="1" x14ac:dyDescent="0.3">
      <c r="A22" s="19" t="s">
        <v>5</v>
      </c>
      <c r="B22" s="24" t="s">
        <v>40</v>
      </c>
      <c r="C22" s="23"/>
      <c r="E22" s="23">
        <f>E14*E19</f>
        <v>10576.11</v>
      </c>
      <c r="F22" s="23">
        <f>F14*F19</f>
        <v>9769.5</v>
      </c>
      <c r="H22" s="28">
        <f>H14*H19</f>
        <v>0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9">
        <f>E15*E20</f>
        <v>10617.3</v>
      </c>
      <c r="F23" s="29">
        <f>F15*F20</f>
        <v>9987.5</v>
      </c>
      <c r="H23" s="30">
        <f>H15*H20</f>
        <v>0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4"/>
      <c r="E24" s="22">
        <f>E23-E22</f>
        <v>41.18999999999869</v>
      </c>
      <c r="F24" s="22">
        <f>F23-F22</f>
        <v>218</v>
      </c>
      <c r="G24" s="24"/>
      <c r="H24" s="31">
        <f>H23-H22</f>
        <v>0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3" customFormat="1" x14ac:dyDescent="0.3">
      <c r="A26" s="32" t="s">
        <v>31</v>
      </c>
      <c r="I26" s="3"/>
    </row>
  </sheetData>
  <sheetProtection algorithmName="SHA-512" hashValue="74J0SX7ye6y5Ahzu7v0MiAt9uYod/LEeSf4k3hKWbTBB7gR2ip/6ayn54LFFRXYvlDnJLEsHlRH8fXXzEoquYQ==" saltValue="yORkDkMd/CcjJSOOqrQhsg==" spinCount="100000" sheet="1" objects="1" scenarios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Little Ferry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2025-02-17T11:54:30Z</cp:lastPrinted>
  <dcterms:created xsi:type="dcterms:W3CDTF">2007-11-05T00:18:41Z</dcterms:created>
  <dcterms:modified xsi:type="dcterms:W3CDTF">2025-02-17T11:55:04Z</dcterms:modified>
</cp:coreProperties>
</file>